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сполнение по КВСР_2" sheetId="1" state="visible" r:id="rId2"/>
  </sheets>
  <definedNames>
    <definedName function="false" hidden="false" localSheetId="0" name="_xlnm.Print_Area" vbProcedure="false">'Исполнение по КВСР_2'!$A$1:$L$28</definedName>
    <definedName function="false" hidden="false" localSheetId="0" name="_xlnm.Print_Titles" vbProcedure="false">'Исполнение по КВСР_2'!$3:$5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<sst xmlns="http://schemas.openxmlformats.org/spreadsheetml/2006/main" count="70" uniqueCount="70">
  <si>
    <t xml:space="preserve">Сведения о расходах на реализацию муниципальных программ Белоярского района в 2020 году </t>
  </si>
  <si>
    <t xml:space="preserve">Наименование программы</t>
  </si>
  <si>
    <t xml:space="preserve">Целевая статья программы, подпрограммы</t>
  </si>
  <si>
    <t xml:space="preserve">Первоначально утвержденный план на 2020 год, рублей</t>
  </si>
  <si>
    <t xml:space="preserve">Уточненный план на 2020 год, рублей</t>
  </si>
  <si>
    <t xml:space="preserve">Исполнено за 2020 год, рублей</t>
  </si>
  <si>
    <t xml:space="preserve">Удельный вес  в общем объеме расходов на 2020 год, %</t>
  </si>
  <si>
    <t xml:space="preserve">% исполнения </t>
  </si>
  <si>
    <t xml:space="preserve">Пояснение причин различий между первонач.утв.показателями и их                                  фактич.значениями (+,- 5% и более) </t>
  </si>
  <si>
    <t xml:space="preserve">% исполнения к перв. утвежд. плану  на 2020 год</t>
  </si>
  <si>
    <t xml:space="preserve">% исполнения к уточн. плану на 2020 год
</t>
  </si>
  <si>
    <t xml:space="preserve">Муниципальная программа Белоярского района "Развитие малого и среднего  предпринимательства и туризма в Белоярском районе на 2019-2024 годы"</t>
  </si>
  <si>
    <t xml:space="preserve">01 0 0000</t>
  </si>
  <si>
    <t xml:space="preserve">Высокий процент исполнения расходов по программе к первоначальному плану объясняется увеличением расходов на на поддержку малого и среднего  предпринимательства.</t>
  </si>
  <si>
    <t xml:space="preserve">Муниципальная программа Белоярского района  "Развитие образования Белоярского района на 2019-2024 годы"</t>
  </si>
  <si>
    <t xml:space="preserve">02 0 0000</t>
  </si>
  <si>
    <t xml:space="preserve">Низкий процент исполнения расходов по программе к первоначальному плану объясняется уменьшением плановых назначений по средствам, поступившим из бюджета автономного округа  в виде 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организаций, а также софинансирования к средствам автономного округа за счет средств бюджета Белоярского района</t>
  </si>
  <si>
    <t xml:space="preserve">Муниципальная программа Белоярского района "Развитие социальной политики на территории  Белоярского района в 2020-2024 годах"</t>
  </si>
  <si>
    <t xml:space="preserve">03 0 0000</t>
  </si>
  <si>
    <t xml:space="preserve">Низкий процент исполнения расходов по программе к первоначальному плану  сложился за счет  уточнения средств, поступивших из бюджета автономного округа  в виде 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родителям.</t>
  </si>
  <si>
    <t xml:space="preserve">Муниципальная программа Белоярского района "Доступная среда на 2019-2024 годы"</t>
  </si>
  <si>
    <t xml:space="preserve">04 0 0000</t>
  </si>
  <si>
    <r>
      <rPr>
        <b val="true"/>
        <sz val="10"/>
        <rFont val="Times New Roman"/>
        <family val="1"/>
        <charset val="204"/>
      </rPr>
      <t xml:space="preserve">Низкий процент исполнения расходов по программе к первоначальному плану</t>
    </r>
    <r>
      <rPr>
        <sz val="10"/>
        <rFont val="Times New Roman"/>
        <family val="1"/>
        <charset val="204"/>
      </rPr>
      <t xml:space="preserve"> связан с отменой  мероприятий по организации  посещения бассейна маломобильными гражданами в период действия ограничительных мер, связанных с предотвращением  распространения новой коронавирусной инфекции (COVID-19).</t>
    </r>
  </si>
  <si>
    <t xml:space="preserve">Муниципальная программа Белоярского района "Развитие культуры Белоярского района на 2019-2024 годы"</t>
  </si>
  <si>
    <t xml:space="preserve">05 0 0000</t>
  </si>
  <si>
    <t xml:space="preserve">Высокий процент исполнения расходов по программе к первоначальному плану объясняется увеличением плановых назначений за счет:
1) уточнения средств поступивших из бюджета автономного округа  в виде:
- иных межбюджетных трансфертов на реализацию наказов избирателей депутатам Думы Ханты-Мансийского автономного округа – Югры;
- иных межбюджетных трансфертов за счет средств резервного фонда Правительства Ханты-Мансийского автономного округа-Югры;
2) уточнения бюджетных ассигнований на  обеспечение деятельности  муниципальных учреждений Белоярского района в области культуры.  </t>
  </si>
  <si>
    <t xml:space="preserve">Муниципальная программа Белоярского района "Развитие физической культуры, спорта и молодежной политики на территории Белоярского района на 2019-2024 годы"</t>
  </si>
  <si>
    <t xml:space="preserve">06 0 0000</t>
  </si>
  <si>
    <t xml:space="preserve">Муниципальная программа Белоярского района "Повышение эффективности деятельности органов местного самоуправления Белоярского района на 2019-2024 годы"</t>
  </si>
  <si>
    <t xml:space="preserve">07 0 0000</t>
  </si>
  <si>
    <t xml:space="preserve">Высокий процент исполнения расходов по программе к первоначальному плану объясняется увеличением плановых назначений на обеспечение функций органов местного самоуправления в Белоярском районе.</t>
  </si>
  <si>
    <t xml:space="preserve">Муниципальная программа Белоярского района "Развитие агропромышленного комплекса на 2019-2024 годы"</t>
  </si>
  <si>
    <t xml:space="preserve">08 0 0000</t>
  </si>
  <si>
    <t xml:space="preserve">Высокий процент исполнения расходов по программе к первоначальному плану объясняется увеличением плановых назначений за счет:
1) уточнения средств поступивших из бюджета автономного округа  в виде:
- субвенции на поддержку животноводства, переработки и реализации продукции животноводства;
2) уточнения бюджетных ассигнований на предоставление субсидии с целью возмещения затрат при приобретении кормов для содержания сельскохозяйственных животных.</t>
  </si>
  <si>
    <t xml:space="preserve">Муниципальная программа "Укрепление межнационального и межконфессионального согласия, профилактика экстремизма на 2019-2024 годы"</t>
  </si>
  <si>
    <t xml:space="preserve">09 0 0000</t>
  </si>
  <si>
    <t xml:space="preserve">Низкий процент исполнения расходов по программе к первоначальному плану объясняется уменьшением плановых назначений  на реализацию мероприятий по основному мероприятию "Укрепление межнационального и межконфессионального согласия"  муниципальной программы "Укрепление межнационального и межконфессионального согласия, профилактика экстремизма на 2019-2024 годы"</t>
  </si>
  <si>
    <t xml:space="preserve">Муниципальная программа Белоярского района "Социально-экономическое развитие коренных малочисленных народов Севера на территории Белоярского района на 2019-2024 годы"</t>
  </si>
  <si>
    <t xml:space="preserve">10 0 0000</t>
  </si>
  <si>
    <t xml:space="preserve">Низкий процент исполнения расходов по программе к первоначальному плану объясняется уменьшением средств поступивших из бюджета автономного округа в виде 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года". </t>
  </si>
  <si>
    <t xml:space="preserve">Муниципальная программа Белоярского района "Обеспечение доступным и комфортным жильем жителей Белоярского района в 2014-2020 годах"</t>
  </si>
  <si>
    <t xml:space="preserve">11 0 0000</t>
  </si>
  <si>
    <t xml:space="preserve"> Низкий процент исполнения расходов по программе к первоначальному плану объясняется тем, что в процессе реализации мероприятий  по переселению граждан отсутствовали жилые помещений для выкупа, соответствующих условиям федеральной программы по переселению.</t>
  </si>
  <si>
    <t xml:space="preserve">Муниципальная программа Белоярского района "Развитие жилищно-коммунального комплекса и повышение энергетической эффективности в Белоярском районе на 2019-2024 годы"</t>
  </si>
  <si>
    <t xml:space="preserve">12 0 0000</t>
  </si>
  <si>
    <t xml:space="preserve">Низкий процент исполнения расходов по программе к первоначальному плану объясняется уменьшение плановых назначений за счет уточнения средств поступивших из бюджета автономного округа в виде субсидии на реконструкцию, расширение, модернизацию, строительство и капитальный ремонт объектов коммунального комплекса (объект "Обеспечение водоснабжением г. Белоярский" и объект "Строительство КОС с.Казым Белоярского района").
                                                          </t>
  </si>
  <si>
    <t xml:space="preserve">Муниципальная программа Белоярского района "Профилактика терроризма и  правонарушений в сфере общественного порядка в Белоярском районе на 2019–2024 годы"</t>
  </si>
  <si>
    <t xml:space="preserve">13 0 0000</t>
  </si>
  <si>
    <t xml:space="preserve">Высокий процент исполнения расходов по программе к первоначальному плану объясняется увеличением плановых назначений на реализацию мерпориятий по основному мероприятию "Совершенствование системы профилактики терроризма и правонарушений в сфере общественного порядка"</t>
  </si>
  <si>
    <t xml:space="preserve">Муниципальная программа Белоярского района "Защита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на 2019-2024 годы"</t>
  </si>
  <si>
    <t xml:space="preserve">14 0 0000</t>
  </si>
  <si>
    <t xml:space="preserve">Высокий процент исполнения расходов по программе к первоначальному плану объясняется увеличением плановых назначений на:
- обеспечение деятельности МКУ "ЕДДС Белоярского района";
- реализацию мероприятий по укреплению пожарной безопасности.</t>
  </si>
  <si>
    <t xml:space="preserve">Муниципальная программа Белоярского района "Охрана окружающей среды  на 2019–2024 годы"</t>
  </si>
  <si>
    <t xml:space="preserve">15 0 0000</t>
  </si>
  <si>
    <r>
      <rPr>
        <b val="true"/>
        <sz val="10"/>
        <rFont val="Times New Roman"/>
        <family val="1"/>
        <charset val="204"/>
      </rPr>
      <t xml:space="preserve">Низкий процент исполнения расходов по программе к первоначальному плану объясняется уменьшение
</t>
    </r>
    <r>
      <rPr>
        <sz val="10"/>
        <rFont val="Times New Roman"/>
        <family val="1"/>
        <charset val="204"/>
      </rPr>
      <t xml:space="preserve">плановых назначений на реализацию мероприятий по основному мероприятию "Развитие системы обращения с отходами в Белоярском районе". (Объект "Полигон утилизации твердых бытовых отходов в п.Сорум Белоярского района". объект "Полигон утилизации твердых бытовых отходов в с. Полноват Белоярского района")</t>
    </r>
  </si>
  <si>
    <t xml:space="preserve">Муниципальная программа Белоярского района "Управление муниципальным имуществом на 2019-2024 годы"</t>
  </si>
  <si>
    <t xml:space="preserve">16 0 0000</t>
  </si>
  <si>
    <r>
      <rPr>
        <sz val="10"/>
        <rFont val="Times New Roman"/>
        <family val="1"/>
        <charset val="204"/>
      </rPr>
      <t xml:space="preserve">Высокий процент исполнения расходов по программе к первоначальному плану объясняется увеличением плановых назначений за счет:
1) уточнения средств поступивших из бюджета автономного округа в виде иных межбюджетных трансфертов за счет средств резервного фонда Правительства Ханты-Мансийского автономного округа-Югы;
2) уточнения бюджетных ассигнований на обеспечение надлежащего уровня эксплуатации муниципального имущества.
</t>
    </r>
    <r>
      <rPr>
        <sz val="11"/>
        <rFont val="Times New Roman"/>
        <family val="1"/>
        <charset val="204"/>
      </rPr>
      <t xml:space="preserve">   </t>
    </r>
  </si>
  <si>
    <t xml:space="preserve">Муниципальная программа Белоярского района "Информационное общество на 2019-2024 годы"</t>
  </si>
  <si>
    <t xml:space="preserve">17 0 0000</t>
  </si>
  <si>
    <t xml:space="preserve">Муниципальная программа Белоярского района "Развитие транспортной системы на 2019-2024 годы"</t>
  </si>
  <si>
    <t xml:space="preserve">18 0 0000</t>
  </si>
  <si>
    <t xml:space="preserve">Высокий процент исполнения расходов по программе к первоначальному плану объясняется увеличением плановых назначений на:
- ремонт автомобильных дорог общего пользования местного значения;
- содержание и управление дорожным хозяйством;
- предоставление субсидии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Белоярский;
- предоставление субсидий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перевозке пассажиров и багажа речным транспортом между поселениями в границах Белоярского района;
- предоставление субсидий юридическим лицам (за исключением государственных (муниципальных) учреждений), индивидуальным предпринимателям, а также физическим лицам, оказывающим населению услуги по перевозке пассажиров и багажа воздушным транспортом между поселениями в границах Белоярского района.</t>
  </si>
  <si>
    <t xml:space="preserve">Муниципальная программа Белоярского района "Управление муниципальными финансами в Белоярском районе на 2019-2024 годы"</t>
  </si>
  <si>
    <t xml:space="preserve">19 0 0000</t>
  </si>
  <si>
    <t xml:space="preserve">Высокий процент исполнения расходов по программе к первоначальному плану объясняется увеличением бюджетных ассигнований, а именно:
1 )уточнением средств поступивших из бюджета автономного округа в виде:
-субсвенций на исполнение государственных полномочий;
- иных межбюджетные трансферты за счет средств резервного фонда Правительства Ханты-Мансийского автономного округа - Югры на оплата задолженности организаций коммунального комплекса за потребленные топливно-энергетические ресурсы перед гарантирующими поставщиками;
2) уточнением средств местного бюджета
- на формирование бюджетных ассигнований, иным образом зарезервированных;
- иных межбюджетных трансфертов бюджетам поселений из бюджета Белоярского района для обеспечения сбалансированности бюджетов поселений Белоярского районау;
- реализацию проектов инициативного бюджетирования;
- иных межбюджетных трансфертов на поощрение достижения наилучших показателей деятельности органов местного самоуправления поселений Белоярского района.</t>
  </si>
  <si>
    <t xml:space="preserve">Муниципальная программа "Формирование современной городской среды на 2018-2022 годы"</t>
  </si>
  <si>
    <t xml:space="preserve">21 0 0000</t>
  </si>
  <si>
    <r>
      <rPr>
        <sz val="10"/>
        <color rgb="FF000000"/>
        <rFont val="Times New Roman"/>
        <family val="1"/>
        <charset val="204"/>
      </rPr>
      <t xml:space="preserve">Высокий процент исполнения расходов по программе к первоначальному плану объясняется увеличением плановых назначений, а именно:
1) - уточнением средств поступившим от  ПАО «Нефтяная компания «ЛУКОЙЛ», в соответствии с соглашением о сотрудничестве между Правительством Ханты-Мансийского автономного округа – Югра и ПАО «Нефтяная компания «ЛУКОЙЛ» на благоустройство Набережной Сэй Пан г.Белоярский ;
-уточнением средств поступившим от  ПАО «Сургутнефтегаз», в соответствии с соглашением между администрацией Белоярского района и ПАО «Сургутнефтегаз»на благоустройство Набережной в районе музея "НувиАт" в городе Белоярский;
2) уточнением средств поступивших из федерального бюджета иных межбюджетных трансфертов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среды.
</t>
    </r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</si>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</sst>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00"/>
    <numFmt numFmtId="166" formatCode="0000000"/>
    <numFmt numFmtId="167" formatCode="#,##0.00;[RED]\-#,##0.00;0.00"/>
    <numFmt numFmtId="168" formatCode="#,##0.0;[RED]\-#,##0.0;0.0"/>
    <numFmt numFmtId="169" formatCode="0.0"/>
    <numFmt numFmtId="170" formatCode="#,##0.00_ ;[RED]\-#,##0.00\ 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6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4" fillId="2" borderId="0" xfId="2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2" borderId="1" xfId="2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8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8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8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8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8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0" fontId="4" fillId="3" borderId="0" xfId="2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9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9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9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11" fillId="2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9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9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9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9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9" fillId="2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2" borderId="2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2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70" fontId="4" fillId="2" borderId="0" xfId="2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3" fillId="2" borderId="1" xfId="2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7" fontId="13" fillId="2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8" fontId="13" fillId="2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8" fontId="13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13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2" borderId="1" xfId="2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6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0" fontId="6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7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4" fillId="2" borderId="3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4" fillId="2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4" fillId="3" borderId="0" xfId="2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70" fontId="1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4" fillId="2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2"/>
  <sheetViews>
    <sheetView showFormulas="false" showGridLines="false" showRowColHeaders="true" showZeros="true" rightToLeft="false" tabSelected="true" showOutlineSymbols="true" defaultGridColor="true" view="pageBreakPreview" topLeftCell="A1" colorId="64" zoomScale="96" zoomScaleNormal="106" zoomScalePageLayoutView="96" workbookViewId="0">
      <selection pane="topLeft" activeCell="L7" activeCellId="0" sqref="L7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5.28"/>
    <col collapsed="false" customWidth="false" hidden="false" outlineLevel="0" max="3" min="3" style="1" width="9.14"/>
    <col collapsed="false" customWidth="true" hidden="false" outlineLevel="0" max="4" min="4" style="1" width="20.57"/>
    <col collapsed="false" customWidth="true" hidden="false" outlineLevel="0" max="5" min="5" style="1" width="13.57"/>
    <col collapsed="false" customWidth="true" hidden="false" outlineLevel="0" max="6" min="6" style="1" width="19.14"/>
    <col collapsed="false" customWidth="true" hidden="false" outlineLevel="0" max="7" min="7" style="1" width="17.86"/>
    <col collapsed="false" customWidth="true" hidden="false" outlineLevel="0" max="8" min="8" style="1" width="17.14"/>
    <col collapsed="false" customWidth="true" hidden="false" outlineLevel="0" max="9" min="9" style="1" width="11.99"/>
    <col collapsed="false" customWidth="true" hidden="false" outlineLevel="0" max="10" min="10" style="1" width="13.57"/>
    <col collapsed="false" customWidth="true" hidden="false" outlineLevel="0" max="11" min="11" style="1" width="14.57"/>
    <col collapsed="false" customWidth="true" hidden="false" outlineLevel="0" max="12" min="12" style="2" width="89.01"/>
    <col collapsed="false" customWidth="true" hidden="false" outlineLevel="0" max="13" min="13" style="3" width="18.29"/>
    <col collapsed="false" customWidth="false" hidden="false" outlineLevel="0" max="1024" min="14" style="3" width="9.14"/>
  </cols>
  <sheetData>
    <row r="1" s="1" customFormat="true" ht="20.25" hidden="false" customHeight="false" outlineLevel="0" collapsed="false">
      <c r="E1" s="4" t="s">
        <v>0</v>
      </c>
      <c r="L1" s="5"/>
    </row>
    <row r="2" s="1" customFormat="true" ht="12.7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8"/>
    </row>
    <row r="3" s="1" customFormat="true" ht="17.1" hidden="false" customHeight="true" outlineLevel="0" collapsed="false">
      <c r="A3" s="9" t="s">
        <v>1</v>
      </c>
      <c r="B3" s="9"/>
      <c r="C3" s="9"/>
      <c r="D3" s="9"/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/>
      <c r="L3" s="10" t="s">
        <v>8</v>
      </c>
      <c r="M3" s="5"/>
      <c r="N3" s="5"/>
    </row>
    <row r="4" s="1" customFormat="true" ht="93.75" hidden="false" customHeight="true" outlineLevel="0" collapsed="false">
      <c r="A4" s="9"/>
      <c r="B4" s="9"/>
      <c r="C4" s="9"/>
      <c r="D4" s="9"/>
      <c r="E4" s="10"/>
      <c r="F4" s="10"/>
      <c r="G4" s="10"/>
      <c r="H4" s="10"/>
      <c r="I4" s="10"/>
      <c r="J4" s="10" t="s">
        <v>9</v>
      </c>
      <c r="K4" s="11" t="s">
        <v>10</v>
      </c>
      <c r="L4" s="10"/>
      <c r="M4" s="12"/>
      <c r="N4" s="5"/>
    </row>
    <row r="5" s="1" customFormat="true" ht="15.75" hidden="false" customHeight="false" outlineLevel="0" collapsed="false">
      <c r="A5" s="10" t="n">
        <v>1</v>
      </c>
      <c r="B5" s="10"/>
      <c r="C5" s="10"/>
      <c r="D5" s="10"/>
      <c r="E5" s="10" t="n">
        <v>2</v>
      </c>
      <c r="F5" s="10" t="n">
        <v>3</v>
      </c>
      <c r="G5" s="10" t="n">
        <v>4</v>
      </c>
      <c r="H5" s="10" t="n">
        <v>5</v>
      </c>
      <c r="I5" s="10" t="n">
        <v>6</v>
      </c>
      <c r="J5" s="10" t="n">
        <v>7</v>
      </c>
      <c r="K5" s="10" t="n">
        <v>8</v>
      </c>
      <c r="L5" s="10" t="n">
        <v>9</v>
      </c>
      <c r="M5" s="12"/>
      <c r="N5" s="5"/>
    </row>
    <row r="6" customFormat="false" ht="60.75" hidden="false" customHeight="true" outlineLevel="0" collapsed="false">
      <c r="A6" s="13" t="s">
        <v>11</v>
      </c>
      <c r="B6" s="13"/>
      <c r="C6" s="13"/>
      <c r="D6" s="13"/>
      <c r="E6" s="14" t="s">
        <v>12</v>
      </c>
      <c r="F6" s="15" t="n">
        <v>8884200</v>
      </c>
      <c r="G6" s="15" t="n">
        <v>26962600</v>
      </c>
      <c r="H6" s="15" t="n">
        <v>25978636.72</v>
      </c>
      <c r="I6" s="16" t="n">
        <f aca="false">H6/H26*100</f>
        <v>0.711690078583912</v>
      </c>
      <c r="J6" s="16" t="n">
        <f aca="false">H6/F6*100</f>
        <v>292.413911438284</v>
      </c>
      <c r="K6" s="17" t="n">
        <f aca="false">H6/G6*100</f>
        <v>96.3506365113157</v>
      </c>
      <c r="L6" s="18" t="s">
        <v>13</v>
      </c>
      <c r="M6" s="19"/>
      <c r="N6" s="2"/>
    </row>
    <row r="7" customFormat="false" ht="76.5" hidden="false" customHeight="true" outlineLevel="0" collapsed="false">
      <c r="A7" s="20" t="s">
        <v>14</v>
      </c>
      <c r="B7" s="20"/>
      <c r="C7" s="20"/>
      <c r="D7" s="20"/>
      <c r="E7" s="21" t="s">
        <v>15</v>
      </c>
      <c r="F7" s="22" t="n">
        <v>2327965500</v>
      </c>
      <c r="G7" s="22" t="n">
        <v>1955315797.64</v>
      </c>
      <c r="H7" s="22" t="n">
        <v>1898139276.54</v>
      </c>
      <c r="I7" s="23" t="n">
        <f aca="false">H7/H26*100</f>
        <v>51.9999146007521</v>
      </c>
      <c r="J7" s="23" t="n">
        <f aca="false">H7/F7*100</f>
        <v>81.5364006270712</v>
      </c>
      <c r="K7" s="24" t="n">
        <f aca="false">H7/G7*100</f>
        <v>97.0758421136366</v>
      </c>
      <c r="L7" s="18" t="s">
        <v>16</v>
      </c>
      <c r="M7" s="19"/>
    </row>
    <row r="8" customFormat="false" ht="72.75" hidden="false" customHeight="true" outlineLevel="0" collapsed="false">
      <c r="A8" s="20" t="s">
        <v>17</v>
      </c>
      <c r="B8" s="20"/>
      <c r="C8" s="20"/>
      <c r="D8" s="20"/>
      <c r="E8" s="21" t="s">
        <v>18</v>
      </c>
      <c r="F8" s="22" t="n">
        <v>115204800</v>
      </c>
      <c r="G8" s="22" t="n">
        <v>59237893.7</v>
      </c>
      <c r="H8" s="22" t="n">
        <v>54813649.44</v>
      </c>
      <c r="I8" s="23" t="n">
        <f aca="false">H8/H26*100</f>
        <v>1.50163116324699</v>
      </c>
      <c r="J8" s="23" t="n">
        <f aca="false">H8/F8*100</f>
        <v>47.5793104453981</v>
      </c>
      <c r="K8" s="24" t="n">
        <f aca="false">H8/G8*100</f>
        <v>92.531395051948</v>
      </c>
      <c r="L8" s="25" t="s">
        <v>19</v>
      </c>
      <c r="M8" s="19"/>
    </row>
    <row r="9" customFormat="false" ht="51" hidden="false" customHeight="true" outlineLevel="0" collapsed="false">
      <c r="A9" s="20" t="s">
        <v>20</v>
      </c>
      <c r="B9" s="20"/>
      <c r="C9" s="20"/>
      <c r="D9" s="20"/>
      <c r="E9" s="21" t="s">
        <v>21</v>
      </c>
      <c r="F9" s="22" t="n">
        <v>186800</v>
      </c>
      <c r="G9" s="22" t="n">
        <v>186800</v>
      </c>
      <c r="H9" s="22" t="n">
        <v>147481.5</v>
      </c>
      <c r="I9" s="23" t="n">
        <f aca="false">H9/H26*100</f>
        <v>0.00404028592631528</v>
      </c>
      <c r="J9" s="23" t="n">
        <f aca="false">H9/F9*100</f>
        <v>78.9515524625268</v>
      </c>
      <c r="K9" s="24" t="n">
        <f aca="false">H9/G9*100</f>
        <v>78.9515524625268</v>
      </c>
      <c r="L9" s="26" t="s">
        <v>22</v>
      </c>
      <c r="M9" s="19"/>
    </row>
    <row r="10" customFormat="false" ht="102" hidden="false" customHeight="true" outlineLevel="0" collapsed="false">
      <c r="A10" s="27" t="s">
        <v>23</v>
      </c>
      <c r="B10" s="27"/>
      <c r="C10" s="27"/>
      <c r="D10" s="27"/>
      <c r="E10" s="28" t="s">
        <v>24</v>
      </c>
      <c r="F10" s="29" t="n">
        <v>262318400</v>
      </c>
      <c r="G10" s="29" t="n">
        <v>280061145.67</v>
      </c>
      <c r="H10" s="29" t="n">
        <v>277476616.76</v>
      </c>
      <c r="I10" s="30" t="n">
        <f aca="false">H10/H26*100</f>
        <v>7.60152879904941</v>
      </c>
      <c r="J10" s="30" t="n">
        <f aca="false">H10/F10*100</f>
        <v>105.778556426084</v>
      </c>
      <c r="K10" s="31" t="n">
        <f aca="false">H10/G10*100</f>
        <v>99.0771554890926</v>
      </c>
      <c r="L10" s="32" t="s">
        <v>25</v>
      </c>
      <c r="M10" s="19"/>
    </row>
    <row r="11" customFormat="false" ht="75" hidden="false" customHeight="true" outlineLevel="0" collapsed="false">
      <c r="A11" s="20" t="s">
        <v>26</v>
      </c>
      <c r="B11" s="20"/>
      <c r="C11" s="20"/>
      <c r="D11" s="20"/>
      <c r="E11" s="21" t="s">
        <v>27</v>
      </c>
      <c r="F11" s="22" t="n">
        <v>164735100</v>
      </c>
      <c r="G11" s="22" t="n">
        <v>164183594.43</v>
      </c>
      <c r="H11" s="22" t="n">
        <v>163921338.42</v>
      </c>
      <c r="I11" s="23" t="n">
        <f aca="false">H11/H26*100</f>
        <v>4.49065867001007</v>
      </c>
      <c r="J11" s="23" t="n">
        <f aca="false">H11/F11*100</f>
        <v>99.5060180981467</v>
      </c>
      <c r="K11" s="24" t="n">
        <f aca="false">H11/G11*100</f>
        <v>99.8402666168258</v>
      </c>
      <c r="L11" s="18"/>
      <c r="M11" s="19"/>
    </row>
    <row r="12" customFormat="false" ht="81.75" hidden="false" customHeight="true" outlineLevel="0" collapsed="false">
      <c r="A12" s="20" t="s">
        <v>28</v>
      </c>
      <c r="B12" s="20"/>
      <c r="C12" s="20"/>
      <c r="D12" s="20"/>
      <c r="E12" s="21" t="s">
        <v>29</v>
      </c>
      <c r="F12" s="22" t="n">
        <v>228812200</v>
      </c>
      <c r="G12" s="22" t="n">
        <v>245881646.68</v>
      </c>
      <c r="H12" s="22" t="n">
        <v>238409461.53</v>
      </c>
      <c r="I12" s="23" t="n">
        <f aca="false">H12/H26*100</f>
        <v>6.53127607272819</v>
      </c>
      <c r="J12" s="23" t="n">
        <f aca="false">H12/F12*100</f>
        <v>104.194383660487</v>
      </c>
      <c r="K12" s="24" t="n">
        <f aca="false">H12/G12*100</f>
        <v>96.9610642962203</v>
      </c>
      <c r="L12" s="25" t="s">
        <v>30</v>
      </c>
      <c r="M12" s="19"/>
    </row>
    <row r="13" customFormat="false" ht="76.5" hidden="false" customHeight="true" outlineLevel="0" collapsed="false">
      <c r="A13" s="20" t="s">
        <v>31</v>
      </c>
      <c r="B13" s="20"/>
      <c r="C13" s="20"/>
      <c r="D13" s="20"/>
      <c r="E13" s="21" t="s">
        <v>32</v>
      </c>
      <c r="F13" s="22" t="n">
        <v>27023500</v>
      </c>
      <c r="G13" s="22" t="n">
        <v>52537268.4</v>
      </c>
      <c r="H13" s="22" t="n">
        <v>52477268.4</v>
      </c>
      <c r="I13" s="23" t="n">
        <f aca="false">H13/H26*100</f>
        <v>1.43762552569637</v>
      </c>
      <c r="J13" s="23" t="n">
        <f aca="false">H13/F13*100</f>
        <v>194.191235036172</v>
      </c>
      <c r="K13" s="24" t="n">
        <f aca="false">H13/G13*100</f>
        <v>99.8857953566539</v>
      </c>
      <c r="L13" s="18" t="s">
        <v>33</v>
      </c>
      <c r="M13" s="19"/>
    </row>
    <row r="14" customFormat="false" ht="72.75" hidden="false" customHeight="true" outlineLevel="0" collapsed="false">
      <c r="A14" s="33" t="s">
        <v>34</v>
      </c>
      <c r="B14" s="33"/>
      <c r="C14" s="33"/>
      <c r="D14" s="33"/>
      <c r="E14" s="21" t="s">
        <v>35</v>
      </c>
      <c r="F14" s="22" t="n">
        <v>725400</v>
      </c>
      <c r="G14" s="22" t="n">
        <v>445194.4</v>
      </c>
      <c r="H14" s="22" t="n">
        <v>445194.4</v>
      </c>
      <c r="I14" s="23" t="n">
        <f aca="false">H14/H26*100</f>
        <v>0.0121961918531773</v>
      </c>
      <c r="J14" s="23" t="n">
        <f aca="false">H14/F14*100</f>
        <v>61.3722635787152</v>
      </c>
      <c r="K14" s="24" t="n">
        <f aca="false">H14/G14*100</f>
        <v>100</v>
      </c>
      <c r="L14" s="18" t="s">
        <v>36</v>
      </c>
      <c r="M14" s="19"/>
    </row>
    <row r="15" customFormat="false" ht="102" hidden="false" customHeight="true" outlineLevel="0" collapsed="false">
      <c r="A15" s="20" t="s">
        <v>37</v>
      </c>
      <c r="B15" s="20"/>
      <c r="C15" s="20"/>
      <c r="D15" s="20"/>
      <c r="E15" s="21" t="s">
        <v>38</v>
      </c>
      <c r="F15" s="22" t="n">
        <v>2957100</v>
      </c>
      <c r="G15" s="22" t="n">
        <v>2780010</v>
      </c>
      <c r="H15" s="22" t="n">
        <v>2079741.52</v>
      </c>
      <c r="I15" s="23" t="n">
        <f aca="false">H15/H26*100</f>
        <v>0.0569749452889315</v>
      </c>
      <c r="J15" s="23" t="n">
        <f aca="false">H15/F15*100</f>
        <v>70.3304426634202</v>
      </c>
      <c r="K15" s="24" t="n">
        <f aca="false">H15/G15*100</f>
        <v>74.8105769403707</v>
      </c>
      <c r="L15" s="18" t="s">
        <v>39</v>
      </c>
      <c r="M15" s="19"/>
    </row>
    <row r="16" customFormat="false" ht="54.75" hidden="false" customHeight="true" outlineLevel="0" collapsed="false">
      <c r="A16" s="20" t="s">
        <v>40</v>
      </c>
      <c r="B16" s="20"/>
      <c r="C16" s="20"/>
      <c r="D16" s="20"/>
      <c r="E16" s="21" t="s">
        <v>41</v>
      </c>
      <c r="F16" s="22" t="n">
        <v>441552000</v>
      </c>
      <c r="G16" s="22" t="n">
        <v>456717791.1</v>
      </c>
      <c r="H16" s="22" t="n">
        <v>143812073.05</v>
      </c>
      <c r="I16" s="23" t="n">
        <f aca="false">H16/H26*100</f>
        <v>3.93976122278482</v>
      </c>
      <c r="J16" s="23" t="n">
        <f aca="false">H16/F16*100</f>
        <v>32.5696799131246</v>
      </c>
      <c r="K16" s="24" t="n">
        <f aca="false">H16/G16*100</f>
        <v>31.4881696864994</v>
      </c>
      <c r="L16" s="25" t="s">
        <v>42</v>
      </c>
      <c r="M16" s="19"/>
    </row>
    <row r="17" customFormat="false" ht="77.25" hidden="false" customHeight="true" outlineLevel="0" collapsed="false">
      <c r="A17" s="20" t="s">
        <v>43</v>
      </c>
      <c r="B17" s="20"/>
      <c r="C17" s="20"/>
      <c r="D17" s="20"/>
      <c r="E17" s="21" t="s">
        <v>44</v>
      </c>
      <c r="F17" s="22" t="n">
        <v>278296100</v>
      </c>
      <c r="G17" s="22" t="n">
        <v>131300995.76</v>
      </c>
      <c r="H17" s="22" t="n">
        <v>127459537.23</v>
      </c>
      <c r="I17" s="23" t="n">
        <f aca="false">H17/H26*100</f>
        <v>3.49178015171413</v>
      </c>
      <c r="J17" s="23" t="n">
        <f aca="false">H17/F17*100</f>
        <v>45.7999724861398</v>
      </c>
      <c r="K17" s="24" t="n">
        <f aca="false">H17/G17*100</f>
        <v>97.0743111978971</v>
      </c>
      <c r="L17" s="18" t="s">
        <v>45</v>
      </c>
      <c r="M17" s="19"/>
    </row>
    <row r="18" customFormat="false" ht="70.5" hidden="false" customHeight="true" outlineLevel="0" collapsed="false">
      <c r="A18" s="20" t="s">
        <v>46</v>
      </c>
      <c r="B18" s="20"/>
      <c r="C18" s="20"/>
      <c r="D18" s="20"/>
      <c r="E18" s="21" t="s">
        <v>47</v>
      </c>
      <c r="F18" s="22" t="n">
        <v>3830400</v>
      </c>
      <c r="G18" s="22" t="n">
        <v>4380195.71</v>
      </c>
      <c r="H18" s="22" t="n">
        <v>4376167.06</v>
      </c>
      <c r="I18" s="23" t="n">
        <f aca="false">H18/H26*100</f>
        <v>0.119885993726145</v>
      </c>
      <c r="J18" s="23" t="n">
        <f aca="false">H18/F18*100</f>
        <v>114.248304615706</v>
      </c>
      <c r="K18" s="24" t="n">
        <f aca="false">H18/G18*100</f>
        <v>99.9080257991486</v>
      </c>
      <c r="L18" s="18" t="s">
        <v>48</v>
      </c>
      <c r="M18" s="19"/>
    </row>
    <row r="19" s="1" customFormat="true" ht="90" hidden="false" customHeight="true" outlineLevel="0" collapsed="false">
      <c r="A19" s="20" t="s">
        <v>49</v>
      </c>
      <c r="B19" s="20"/>
      <c r="C19" s="20"/>
      <c r="D19" s="20"/>
      <c r="E19" s="21" t="s">
        <v>50</v>
      </c>
      <c r="F19" s="22" t="n">
        <v>13441200</v>
      </c>
      <c r="G19" s="22" t="n">
        <v>19466116.66</v>
      </c>
      <c r="H19" s="22" t="n">
        <v>18956269.8</v>
      </c>
      <c r="I19" s="23" t="n">
        <f aca="false">H19/H26*100</f>
        <v>0.519310897220162</v>
      </c>
      <c r="J19" s="23" t="n">
        <f aca="false">H19/F19*100</f>
        <v>141.031082046246</v>
      </c>
      <c r="K19" s="24" t="n">
        <f aca="false">H19/G19*100</f>
        <v>97.3808496635199</v>
      </c>
      <c r="L19" s="18" t="s">
        <v>51</v>
      </c>
      <c r="M19" s="34"/>
    </row>
    <row r="20" customFormat="false" ht="63.75" hidden="false" customHeight="true" outlineLevel="0" collapsed="false">
      <c r="A20" s="20" t="s">
        <v>52</v>
      </c>
      <c r="B20" s="20"/>
      <c r="C20" s="20"/>
      <c r="D20" s="20"/>
      <c r="E20" s="21" t="s">
        <v>53</v>
      </c>
      <c r="F20" s="22" t="n">
        <v>13048500</v>
      </c>
      <c r="G20" s="22" t="n">
        <v>10137782.43</v>
      </c>
      <c r="H20" s="22" t="n">
        <v>10137750.4</v>
      </c>
      <c r="I20" s="23" t="n">
        <f aca="false">H20/H26*100</f>
        <v>0.277725750454241</v>
      </c>
      <c r="J20" s="23" t="n">
        <f aca="false">H20/F20*100</f>
        <v>77.6928413227574</v>
      </c>
      <c r="K20" s="24" t="n">
        <f aca="false">H20/G20*100</f>
        <v>99.9996840531919</v>
      </c>
      <c r="L20" s="26" t="s">
        <v>54</v>
      </c>
      <c r="M20" s="19"/>
    </row>
    <row r="21" customFormat="false" ht="90" hidden="false" customHeight="true" outlineLevel="0" collapsed="false">
      <c r="A21" s="20" t="s">
        <v>55</v>
      </c>
      <c r="B21" s="20"/>
      <c r="C21" s="20"/>
      <c r="D21" s="20"/>
      <c r="E21" s="21" t="s">
        <v>56</v>
      </c>
      <c r="F21" s="22" t="n">
        <v>35471300</v>
      </c>
      <c r="G21" s="22" t="n">
        <v>88605652.17</v>
      </c>
      <c r="H21" s="22" t="n">
        <v>87255016.34</v>
      </c>
      <c r="I21" s="23" t="n">
        <f aca="false">H21/H26*100</f>
        <v>2.39036905997641</v>
      </c>
      <c r="J21" s="23" t="n">
        <f aca="false">H21/F21*100</f>
        <v>245.987647309233</v>
      </c>
      <c r="K21" s="24" t="n">
        <f aca="false">H21/G21*100</f>
        <v>98.4756775703105</v>
      </c>
      <c r="L21" s="18" t="s">
        <v>57</v>
      </c>
      <c r="M21" s="19"/>
    </row>
    <row r="22" customFormat="false" ht="62.25" hidden="false" customHeight="true" outlineLevel="0" collapsed="false">
      <c r="A22" s="20" t="s">
        <v>58</v>
      </c>
      <c r="B22" s="20"/>
      <c r="C22" s="20"/>
      <c r="D22" s="20"/>
      <c r="E22" s="21" t="s">
        <v>59</v>
      </c>
      <c r="F22" s="22" t="n">
        <v>28348200</v>
      </c>
      <c r="G22" s="22" t="n">
        <v>28348200</v>
      </c>
      <c r="H22" s="22" t="n">
        <v>28348200</v>
      </c>
      <c r="I22" s="23" t="n">
        <f aca="false">H22/H26*100</f>
        <v>0.776604750401716</v>
      </c>
      <c r="J22" s="23" t="n">
        <f aca="false">H22/F22*100</f>
        <v>100</v>
      </c>
      <c r="K22" s="24" t="n">
        <f aca="false">H22/G22*100</f>
        <v>100</v>
      </c>
      <c r="L22" s="18"/>
      <c r="M22" s="19"/>
    </row>
    <row r="23" s="1" customFormat="true" ht="199.5" hidden="false" customHeight="true" outlineLevel="0" collapsed="false">
      <c r="A23" s="20" t="s">
        <v>60</v>
      </c>
      <c r="B23" s="20"/>
      <c r="C23" s="20"/>
      <c r="D23" s="20"/>
      <c r="E23" s="21" t="s">
        <v>61</v>
      </c>
      <c r="F23" s="22" t="n">
        <v>89301900</v>
      </c>
      <c r="G23" s="22" t="n">
        <v>155840980.04</v>
      </c>
      <c r="H23" s="22" t="n">
        <v>153477722.04</v>
      </c>
      <c r="I23" s="23" t="n">
        <f aca="false">H23/H26*100</f>
        <v>4.20455365833098</v>
      </c>
      <c r="J23" s="23" t="n">
        <f aca="false">H23/F23*100</f>
        <v>171.863893198241</v>
      </c>
      <c r="K23" s="24" t="n">
        <f aca="false">H23/G23*100</f>
        <v>98.4835452142348</v>
      </c>
      <c r="L23" s="18" t="s">
        <v>62</v>
      </c>
      <c r="M23" s="34"/>
    </row>
    <row r="24" customFormat="false" ht="178.5" hidden="false" customHeight="true" outlineLevel="0" collapsed="false">
      <c r="A24" s="20" t="s">
        <v>63</v>
      </c>
      <c r="B24" s="20"/>
      <c r="C24" s="20"/>
      <c r="D24" s="20"/>
      <c r="E24" s="21" t="s">
        <v>64</v>
      </c>
      <c r="F24" s="22" t="n">
        <v>202866600</v>
      </c>
      <c r="G24" s="22" t="n">
        <v>279135250</v>
      </c>
      <c r="H24" s="22" t="n">
        <v>263119346.11</v>
      </c>
      <c r="I24" s="23" t="n">
        <f aca="false">H24/H26*100</f>
        <v>7.20820842634169</v>
      </c>
      <c r="J24" s="23" t="n">
        <f aca="false">H24/F24*100</f>
        <v>129.700673304526</v>
      </c>
      <c r="K24" s="24" t="n">
        <f aca="false">H24/G24*100</f>
        <v>94.2623140968402</v>
      </c>
      <c r="L24" s="18" t="s">
        <v>65</v>
      </c>
      <c r="M24" s="19"/>
    </row>
    <row r="25" s="36" customFormat="true" ht="146.25" hidden="false" customHeight="true" outlineLevel="0" collapsed="false">
      <c r="A25" s="20" t="s">
        <v>66</v>
      </c>
      <c r="B25" s="20"/>
      <c r="C25" s="20"/>
      <c r="D25" s="20"/>
      <c r="E25" s="21" t="s">
        <v>67</v>
      </c>
      <c r="F25" s="22" t="n">
        <v>53900000</v>
      </c>
      <c r="G25" s="22" t="n">
        <v>99962699.06</v>
      </c>
      <c r="H25" s="22" t="n">
        <v>99443087.06</v>
      </c>
      <c r="I25" s="23" t="n">
        <f aca="false">H25/H26*100</f>
        <v>2.72426375591422</v>
      </c>
      <c r="J25" s="23" t="n">
        <f aca="false">H25/F25*100</f>
        <v>184.495523302412</v>
      </c>
      <c r="K25" s="24" t="n">
        <f aca="false">H25/G25*100</f>
        <v>99.4801941075159</v>
      </c>
      <c r="L25" s="25" t="s">
        <v>68</v>
      </c>
      <c r="M25" s="35"/>
    </row>
    <row r="26" customFormat="false" ht="15" hidden="false" customHeight="false" outlineLevel="0" collapsed="false">
      <c r="A26" s="37" t="s">
        <v>69</v>
      </c>
      <c r="B26" s="37"/>
      <c r="C26" s="37"/>
      <c r="D26" s="37"/>
      <c r="E26" s="38"/>
      <c r="F26" s="39" t="n">
        <f aca="false">F24+F23+F22+F21+F20+F19+F18+F17+F16+F15+F14+F13+F12+F11+F10+F9+F8+F7+F6+F25</f>
        <v>4298869200</v>
      </c>
      <c r="G26" s="39" t="n">
        <f aca="false">G24+G23+G22+G21+G20+G19+G18+G17+G16+G15+G14+G13+G12+G11+G10+G9+G8+G7+G6+G25</f>
        <v>4061487613.85</v>
      </c>
      <c r="H26" s="39" t="n">
        <f aca="false">H24+H23+H22+H21+H20+H19+H18+H17+H16+H15+H14+H13+H12+H11+H10+H9+H8+H7+H6+H25</f>
        <v>3650273834.32</v>
      </c>
      <c r="I26" s="40" t="n">
        <f aca="false">I24+I23+I22+I21+I20+I19+I18+I17+I16+I15+I14+I13+I12+I11+I10+I9+I8+I7+I6+I25</f>
        <v>100</v>
      </c>
      <c r="J26" s="41" t="n">
        <f aca="false">H26/F26*100</f>
        <v>84.9124191617647</v>
      </c>
      <c r="K26" s="42" t="n">
        <f aca="false">H26/G26*100</f>
        <v>89.8752915525895</v>
      </c>
      <c r="L26" s="43"/>
    </row>
    <row r="27" customFormat="false" ht="12.75" hidden="false" customHeight="true" outlineLevel="0" collapsed="false">
      <c r="A27" s="44"/>
      <c r="B27" s="44"/>
      <c r="C27" s="44"/>
      <c r="D27" s="44"/>
      <c r="E27" s="44"/>
      <c r="F27" s="45"/>
      <c r="G27" s="44"/>
      <c r="H27" s="44"/>
      <c r="I27" s="44"/>
      <c r="J27" s="44"/>
      <c r="K27" s="46"/>
      <c r="L27" s="47"/>
    </row>
    <row r="28" customFormat="false" ht="12.75" hidden="false" customHeight="true" outlineLevel="0" collapsed="false">
      <c r="A28" s="48"/>
      <c r="B28" s="48"/>
      <c r="C28" s="48"/>
      <c r="D28" s="48"/>
      <c r="E28" s="48"/>
      <c r="F28" s="48"/>
      <c r="G28" s="49"/>
      <c r="H28" s="49"/>
      <c r="I28" s="49"/>
      <c r="J28" s="49"/>
      <c r="K28" s="7"/>
      <c r="L28" s="47"/>
    </row>
    <row r="29" customFormat="false" ht="12.75" hidden="false" customHeight="true" outlineLevel="0" collapsed="false">
      <c r="A29" s="48"/>
      <c r="B29" s="48"/>
      <c r="C29" s="48"/>
      <c r="D29" s="48"/>
      <c r="E29" s="6"/>
      <c r="F29" s="6"/>
      <c r="G29" s="50"/>
      <c r="H29" s="51"/>
      <c r="I29" s="51"/>
      <c r="J29" s="51"/>
      <c r="K29" s="7"/>
      <c r="L29" s="52"/>
    </row>
    <row r="30" customFormat="false" ht="12.75" hidden="false" customHeight="true" outlineLevel="0" collapsed="false">
      <c r="A30" s="48"/>
      <c r="B30" s="48"/>
      <c r="C30" s="48"/>
      <c r="D30" s="48"/>
      <c r="E30" s="48"/>
      <c r="F30" s="53"/>
      <c r="G30" s="6"/>
      <c r="H30" s="6"/>
      <c r="I30" s="6"/>
      <c r="J30" s="6"/>
      <c r="K30" s="7"/>
      <c r="L30" s="52"/>
    </row>
    <row r="31" customFormat="false" ht="12.75" hidden="false" customHeight="true" outlineLevel="0" collapsed="false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2"/>
    </row>
    <row r="32" customFormat="false" ht="12.75" hidden="false" customHeight="true" outlineLevel="0" collapsed="false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2"/>
    </row>
  </sheetData>
  <mergeCells count="31">
    <mergeCell ref="A3:D4"/>
    <mergeCell ref="E3:E4"/>
    <mergeCell ref="F3:F4"/>
    <mergeCell ref="G3:G4"/>
    <mergeCell ref="H3:H4"/>
    <mergeCell ref="I3:I4"/>
    <mergeCell ref="J3:K3"/>
    <mergeCell ref="L3:L4"/>
    <mergeCell ref="M4:M5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</mergeCells>
  <printOptions headings="false" gridLines="false" gridLinesSet="true" horizontalCentered="false" verticalCentered="false"/>
  <pageMargins left="0" right="0" top="0.000694444444444442" bottom="0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  <rowBreaks count="1" manualBreakCount="1">
    <brk id="1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LibreOffice/7.0.0.3$Windows_x86 LibreOffice_project/8061b3e9204bef6b321a21033174034a5e2ea88e</Application>
  <Company>RePack by SPecialiST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2016-04-04T04:31:04Z</dcterms:created>
  <dc:creator>Ахметчина Надежда Николаевна</dc:creator>
  <dc:description/>
  <dc:language>ru-RU</dc:language>
  <cp:lastModifiedBy/>
  <cp:lastPrinted>2021-04-12T10:08:09Z</cp:lastPrinted>
  <dcterms:modified xsi:type="dcterms:W3CDTF">2021-04-19T16:10:06Z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